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05" windowWidth="20115" windowHeight="7755"/>
  </bookViews>
  <sheets>
    <sheet name="4.1.2" sheetId="1" r:id="rId1"/>
  </sheets>
  <definedNames>
    <definedName name="_xlnm.Print_Area" localSheetId="0">'4.1.2'!$A$1:$F$49</definedName>
  </definedNames>
  <calcPr calcId="145621"/>
</workbook>
</file>

<file path=xl/calcChain.xml><?xml version="1.0" encoding="utf-8"?>
<calcChain xmlns="http://schemas.openxmlformats.org/spreadsheetml/2006/main">
  <c r="C48" i="1" l="1"/>
  <c r="C47" i="1"/>
  <c r="C46" i="1"/>
  <c r="C45" i="1"/>
  <c r="C44" i="1"/>
  <c r="C43" i="1"/>
  <c r="C37" i="1"/>
  <c r="C36" i="1"/>
  <c r="C35" i="1"/>
  <c r="C34" i="1"/>
  <c r="C33" i="1"/>
  <c r="C27" i="1"/>
  <c r="C26" i="1"/>
  <c r="C25" i="1"/>
  <c r="C19" i="1"/>
  <c r="C18" i="1"/>
  <c r="C17" i="1"/>
  <c r="C16" i="1"/>
  <c r="C15" i="1"/>
  <c r="C14" i="1"/>
  <c r="C9" i="1"/>
  <c r="C8" i="1"/>
  <c r="C7" i="1"/>
  <c r="C6" i="1"/>
  <c r="C5" i="1"/>
  <c r="C4" i="1"/>
  <c r="C49" i="1" l="1"/>
  <c r="C39" i="1" l="1"/>
  <c r="C29" i="1"/>
  <c r="C21" i="1"/>
  <c r="C11" i="1" l="1"/>
</calcChain>
</file>

<file path=xl/sharedStrings.xml><?xml version="1.0" encoding="utf-8"?>
<sst xmlns="http://schemas.openxmlformats.org/spreadsheetml/2006/main" count="79" uniqueCount="25">
  <si>
    <t xml:space="preserve">4.1.2 Percentage of expenditure for infrastructure development and  augmentation excluding salary during the last five years </t>
  </si>
  <si>
    <t>Head of expenditure (for ex. capital expenditure)</t>
  </si>
  <si>
    <t>Item of expenditure (for ex. construction of building, purchase of new equipments, furniture and fixtures etc.)</t>
  </si>
  <si>
    <t>Amount 
(INR in Lakhs)</t>
  </si>
  <si>
    <t>Total</t>
  </si>
  <si>
    <t>Machinery and Office Equipment</t>
  </si>
  <si>
    <t>Purchase of Energy Saving Equipments</t>
  </si>
  <si>
    <t>Installation of Rain Water Harvesting Unit</t>
  </si>
  <si>
    <t>Purchase of Computers</t>
  </si>
  <si>
    <t>Purchase of Books in Library</t>
  </si>
  <si>
    <t>Energy Saving Equipment</t>
  </si>
  <si>
    <t>Rain Water Harvesting</t>
  </si>
  <si>
    <t>Computer Expenses</t>
  </si>
  <si>
    <t>Books Expenses</t>
  </si>
  <si>
    <t>Purchase of Machines and Equipments</t>
  </si>
  <si>
    <t>Furniture and Fixtures items</t>
  </si>
  <si>
    <t>Furniture</t>
  </si>
  <si>
    <t>Vehicles</t>
  </si>
  <si>
    <t>Motor Car Including Vehicles</t>
  </si>
  <si>
    <t>Academic Year 2023-24 (Provisional)</t>
  </si>
  <si>
    <t>Academic Year 2022-23 (Audited)</t>
  </si>
  <si>
    <t>Academic Year 2021-22 (Audited)</t>
  </si>
  <si>
    <t>Academic 2020-21 (Audited)</t>
  </si>
  <si>
    <t>Academic Year 2019-20 (Audited)</t>
  </si>
  <si>
    <t>Note: After Covid, major investment made in IT Infrastructure and Green Campus initiatives.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</si>
</sst>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0" xfId="0" applyFont="1"/>
    <xf numFmtId="0" fontId="1" fillId="0" borderId="1" xfId="0" applyFont="1" applyBorder="1"/>
    <xf numFmtId="2" fontId="2" fillId="0" borderId="1" xfId="0" applyNumberFormat="1" applyFont="1" applyBorder="1"/>
    <xf numFmtId="2" fontId="1" fillId="0" borderId="1" xfId="0" applyNumberFormat="1" applyFont="1" applyBorder="1"/>
    <xf numFmtId="0" fontId="2" fillId="0" borderId="0" xfId="0" applyFont="1" applyAlignment="1">
      <alignment vertical="top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9" xfId="0" applyFont="1" applyBorder="1"/>
    <xf numFmtId="2" fontId="1" fillId="0" borderId="10" xfId="0" applyNumberFormat="1" applyFont="1" applyBorder="1" applyAlignment="1">
      <alignment horizontal="center"/>
    </xf>
    <xf numFmtId="0" fontId="1" fillId="0" borderId="11" xfId="0" applyFont="1" applyBorder="1"/>
    <xf numFmtId="0" fontId="1" fillId="0" borderId="5" xfId="0" applyFont="1" applyBorder="1"/>
    <xf numFmtId="2" fontId="1" fillId="0" borderId="1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2" fontId="2" fillId="0" borderId="15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1" fillId="0" borderId="6" xfId="0" applyFont="1" applyBorder="1"/>
    <xf numFmtId="0" fontId="1" fillId="0" borderId="7" xfId="0" applyFont="1" applyBorder="1"/>
    <xf numFmtId="2" fontId="1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49"/>
  <sheetViews>
    <sheetView tabSelected="1" topLeftCell="A37" zoomScale="175" zoomScaleNormal="175" workbookViewId="0">
      <selection sqref="A1:C1"/>
    </sheetView>
  </sheetViews>
  <sheetFormatPr defaultColWidth="36.28515625" defaultRowHeight="15" x14ac:dyDescent="0.25"/>
  <cols>
    <col min="1" max="1" width="30.7109375" bestFit="1" customWidth="1"/>
    <col min="2" max="2" width="38.42578125" bestFit="1" customWidth="1"/>
    <col min="3" max="3" width="20.85546875" customWidth="1"/>
    <col min="4" max="4" width="8.5703125" hidden="1" customWidth="1"/>
    <col min="5" max="5" width="17.140625" customWidth="1"/>
    <col min="6" max="6" width="16.85546875" customWidth="1"/>
    <col min="7" max="7" width="16.7109375" customWidth="1"/>
    <col min="8" max="8" width="16.42578125" customWidth="1"/>
    <col min="9" max="9" width="19" customWidth="1"/>
  </cols>
  <sheetData>
    <row r="1" spans="1:9" ht="33.75" customHeight="1" thickBot="1" x14ac:dyDescent="0.3">
      <c r="A1" s="19" t="s">
        <v>0</v>
      </c>
      <c r="B1" s="20"/>
      <c r="C1" s="21"/>
      <c r="D1" s="2"/>
    </row>
    <row r="2" spans="1:9" ht="15.75" customHeight="1" thickBot="1" x14ac:dyDescent="0.3">
      <c r="A2" s="22" t="s">
        <v>19</v>
      </c>
      <c r="B2" s="23"/>
      <c r="C2" s="24"/>
      <c r="D2" s="2"/>
      <c r="E2" s="1"/>
      <c r="F2" s="1"/>
      <c r="G2" s="1"/>
      <c r="H2" s="1"/>
      <c r="I2" s="1"/>
    </row>
    <row r="3" spans="1:9" ht="60" customHeight="1" x14ac:dyDescent="0.25">
      <c r="A3" s="8" t="s">
        <v>1</v>
      </c>
      <c r="B3" s="9" t="s">
        <v>2</v>
      </c>
      <c r="C3" s="10" t="s">
        <v>3</v>
      </c>
      <c r="D3" s="3"/>
    </row>
    <row r="4" spans="1:9" x14ac:dyDescent="0.25">
      <c r="A4" s="11" t="s">
        <v>5</v>
      </c>
      <c r="B4" s="4" t="s">
        <v>14</v>
      </c>
      <c r="C4" s="12">
        <f>E4/100000</f>
        <v>11.14664</v>
      </c>
      <c r="D4" s="3"/>
      <c r="E4" s="4">
        <v>1114664</v>
      </c>
    </row>
    <row r="5" spans="1:9" x14ac:dyDescent="0.25">
      <c r="A5" s="11" t="s">
        <v>16</v>
      </c>
      <c r="B5" s="4" t="s">
        <v>15</v>
      </c>
      <c r="C5" s="12">
        <f t="shared" ref="C5:C9" si="0">E5/100000</f>
        <v>0.98824999999999996</v>
      </c>
      <c r="D5" s="3"/>
      <c r="E5" s="4">
        <v>98825</v>
      </c>
    </row>
    <row r="6" spans="1:9" x14ac:dyDescent="0.25">
      <c r="A6" s="11" t="s">
        <v>10</v>
      </c>
      <c r="B6" s="4" t="s">
        <v>6</v>
      </c>
      <c r="C6" s="12">
        <f t="shared" si="0"/>
        <v>0.18864</v>
      </c>
      <c r="D6" s="3"/>
      <c r="E6" s="4">
        <v>18864</v>
      </c>
    </row>
    <row r="7" spans="1:9" x14ac:dyDescent="0.25">
      <c r="A7" s="11" t="s">
        <v>11</v>
      </c>
      <c r="B7" s="4" t="s">
        <v>7</v>
      </c>
      <c r="C7" s="12">
        <f t="shared" si="0"/>
        <v>5.9122899999999996</v>
      </c>
      <c r="D7" s="3"/>
      <c r="E7" s="4">
        <v>591229</v>
      </c>
    </row>
    <row r="8" spans="1:9" x14ac:dyDescent="0.25">
      <c r="A8" s="11" t="s">
        <v>12</v>
      </c>
      <c r="B8" s="4" t="s">
        <v>8</v>
      </c>
      <c r="C8" s="12">
        <f t="shared" si="0"/>
        <v>3.0114000000000001</v>
      </c>
      <c r="D8" s="3"/>
      <c r="E8" s="4">
        <v>301140</v>
      </c>
    </row>
    <row r="9" spans="1:9" x14ac:dyDescent="0.25">
      <c r="A9" s="11" t="s">
        <v>13</v>
      </c>
      <c r="B9" s="4" t="s">
        <v>9</v>
      </c>
      <c r="C9" s="12">
        <f t="shared" si="0"/>
        <v>0.15078</v>
      </c>
      <c r="D9" s="3"/>
      <c r="E9" s="4">
        <v>15078</v>
      </c>
    </row>
    <row r="10" spans="1:9" ht="15.75" thickBot="1" x14ac:dyDescent="0.3">
      <c r="A10" s="13"/>
      <c r="B10" s="14"/>
      <c r="C10" s="15"/>
      <c r="D10" s="3"/>
    </row>
    <row r="11" spans="1:9" ht="15.75" thickBot="1" x14ac:dyDescent="0.3">
      <c r="A11" s="16" t="s">
        <v>4</v>
      </c>
      <c r="B11" s="17"/>
      <c r="C11" s="18">
        <f>SUM(C4:C10)</f>
        <v>21.398</v>
      </c>
      <c r="D11" s="3"/>
    </row>
    <row r="12" spans="1:9" ht="16.5" thickBot="1" x14ac:dyDescent="0.3">
      <c r="A12" s="22" t="s">
        <v>20</v>
      </c>
      <c r="B12" s="23"/>
      <c r="C12" s="23"/>
      <c r="D12" s="24"/>
    </row>
    <row r="13" spans="1:9" ht="57.75" thickBot="1" x14ac:dyDescent="0.3">
      <c r="A13" s="25" t="s">
        <v>1</v>
      </c>
      <c r="B13" s="26" t="s">
        <v>2</v>
      </c>
      <c r="C13" s="27" t="s">
        <v>3</v>
      </c>
      <c r="D13" s="3"/>
    </row>
    <row r="14" spans="1:9" x14ac:dyDescent="0.25">
      <c r="A14" s="28" t="s">
        <v>5</v>
      </c>
      <c r="B14" s="29" t="s">
        <v>14</v>
      </c>
      <c r="C14" s="30">
        <f>E14/100000</f>
        <v>46.7026404</v>
      </c>
      <c r="D14" s="3"/>
      <c r="E14" s="4">
        <v>4670264.04</v>
      </c>
    </row>
    <row r="15" spans="1:9" x14ac:dyDescent="0.25">
      <c r="A15" s="11" t="s">
        <v>16</v>
      </c>
      <c r="B15" s="4" t="s">
        <v>15</v>
      </c>
      <c r="C15" s="12">
        <f t="shared" ref="C15:C19" si="1">E15/100000</f>
        <v>23.202106099999998</v>
      </c>
      <c r="D15" s="3"/>
      <c r="E15" s="4">
        <v>2320210.61</v>
      </c>
    </row>
    <row r="16" spans="1:9" x14ac:dyDescent="0.25">
      <c r="A16" s="11" t="s">
        <v>10</v>
      </c>
      <c r="B16" s="4" t="s">
        <v>6</v>
      </c>
      <c r="C16" s="12">
        <f t="shared" si="1"/>
        <v>25.711577999999999</v>
      </c>
      <c r="D16" s="3"/>
      <c r="E16" s="4">
        <v>2571157.7999999998</v>
      </c>
    </row>
    <row r="17" spans="1:5" x14ac:dyDescent="0.25">
      <c r="A17" s="11" t="s">
        <v>11</v>
      </c>
      <c r="B17" s="4" t="s">
        <v>7</v>
      </c>
      <c r="C17" s="12">
        <f t="shared" si="1"/>
        <v>28.846938999999999</v>
      </c>
      <c r="D17" s="3"/>
      <c r="E17" s="4">
        <v>2884693.9</v>
      </c>
    </row>
    <row r="18" spans="1:5" x14ac:dyDescent="0.25">
      <c r="A18" s="11" t="s">
        <v>12</v>
      </c>
      <c r="B18" s="4" t="s">
        <v>8</v>
      </c>
      <c r="C18" s="12">
        <f t="shared" si="1"/>
        <v>112.32274839999999</v>
      </c>
      <c r="D18" s="3"/>
      <c r="E18" s="4">
        <v>11232274.84</v>
      </c>
    </row>
    <row r="19" spans="1:5" x14ac:dyDescent="0.25">
      <c r="A19" s="11" t="s">
        <v>13</v>
      </c>
      <c r="B19" s="4" t="s">
        <v>9</v>
      </c>
      <c r="C19" s="12">
        <f t="shared" si="1"/>
        <v>5.2999999999999999E-2</v>
      </c>
      <c r="D19" s="3"/>
      <c r="E19" s="4">
        <v>5300</v>
      </c>
    </row>
    <row r="20" spans="1:5" ht="15.75" thickBot="1" x14ac:dyDescent="0.3">
      <c r="A20" s="13"/>
      <c r="B20" s="14"/>
      <c r="C20" s="15"/>
      <c r="D20" s="3"/>
    </row>
    <row r="21" spans="1:5" ht="15.75" thickBot="1" x14ac:dyDescent="0.3">
      <c r="A21" s="16" t="s">
        <v>4</v>
      </c>
      <c r="B21" s="17"/>
      <c r="C21" s="18">
        <f>SUM(C14:C20)</f>
        <v>236.8390119</v>
      </c>
      <c r="D21" s="3"/>
    </row>
    <row r="22" spans="1:5" ht="26.25" customHeight="1" thickBot="1" x14ac:dyDescent="0.3">
      <c r="A22" s="7" t="s">
        <v>24</v>
      </c>
      <c r="B22" s="3"/>
      <c r="C22" s="3"/>
      <c r="D22" s="3"/>
    </row>
    <row r="23" spans="1:5" ht="16.5" thickBot="1" x14ac:dyDescent="0.3">
      <c r="A23" s="22" t="s">
        <v>21</v>
      </c>
      <c r="B23" s="23"/>
      <c r="C23" s="24"/>
      <c r="D23" s="2"/>
    </row>
    <row r="24" spans="1:5" ht="57.75" thickBot="1" x14ac:dyDescent="0.3">
      <c r="A24" s="25" t="s">
        <v>1</v>
      </c>
      <c r="B24" s="26" t="s">
        <v>2</v>
      </c>
      <c r="C24" s="27" t="s">
        <v>3</v>
      </c>
      <c r="D24" s="3"/>
    </row>
    <row r="25" spans="1:5" ht="19.5" customHeight="1" x14ac:dyDescent="0.25">
      <c r="A25" s="28" t="s">
        <v>5</v>
      </c>
      <c r="B25" s="29" t="s">
        <v>14</v>
      </c>
      <c r="C25" s="30">
        <f>E25/100000</f>
        <v>0.1169</v>
      </c>
      <c r="D25" s="3"/>
      <c r="E25" s="4">
        <v>11690</v>
      </c>
    </row>
    <row r="26" spans="1:5" ht="19.5" customHeight="1" x14ac:dyDescent="0.25">
      <c r="A26" s="11" t="s">
        <v>10</v>
      </c>
      <c r="B26" s="4" t="s">
        <v>6</v>
      </c>
      <c r="C26" s="12">
        <f t="shared" ref="C26:C27" si="2">E26/100000</f>
        <v>3.12256</v>
      </c>
      <c r="D26" s="3"/>
      <c r="E26" s="4">
        <v>312256</v>
      </c>
    </row>
    <row r="27" spans="1:5" ht="19.5" customHeight="1" x14ac:dyDescent="0.25">
      <c r="A27" s="11" t="s">
        <v>12</v>
      </c>
      <c r="B27" s="4" t="s">
        <v>8</v>
      </c>
      <c r="C27" s="12">
        <f t="shared" si="2"/>
        <v>3.0699700000000001</v>
      </c>
      <c r="D27" s="3"/>
      <c r="E27" s="4">
        <v>306997</v>
      </c>
    </row>
    <row r="28" spans="1:5" ht="15.75" thickBot="1" x14ac:dyDescent="0.3">
      <c r="A28" s="13"/>
      <c r="B28" s="14"/>
      <c r="C28" s="15"/>
      <c r="D28" s="3"/>
    </row>
    <row r="29" spans="1:5" ht="15.75" thickBot="1" x14ac:dyDescent="0.3">
      <c r="A29" s="16" t="s">
        <v>4</v>
      </c>
      <c r="B29" s="17"/>
      <c r="C29" s="18">
        <f>SUM(C25:C28)</f>
        <v>6.3094300000000008</v>
      </c>
      <c r="D29" s="3"/>
    </row>
    <row r="30" spans="1:5" ht="15.75" thickBot="1" x14ac:dyDescent="0.3">
      <c r="A30" s="3"/>
      <c r="B30" s="3"/>
      <c r="C30" s="3"/>
      <c r="D30" s="3"/>
    </row>
    <row r="31" spans="1:5" ht="16.5" thickBot="1" x14ac:dyDescent="0.3">
      <c r="A31" s="22" t="s">
        <v>22</v>
      </c>
      <c r="B31" s="23"/>
      <c r="C31" s="24"/>
      <c r="D31" s="2"/>
    </row>
    <row r="32" spans="1:5" ht="57.75" thickBot="1" x14ac:dyDescent="0.3">
      <c r="A32" s="25" t="s">
        <v>1</v>
      </c>
      <c r="B32" s="26" t="s">
        <v>2</v>
      </c>
      <c r="C32" s="31" t="s">
        <v>3</v>
      </c>
      <c r="D32" s="3"/>
    </row>
    <row r="33" spans="1:5" x14ac:dyDescent="0.25">
      <c r="A33" s="28" t="s">
        <v>5</v>
      </c>
      <c r="B33" s="29" t="s">
        <v>14</v>
      </c>
      <c r="C33" s="30">
        <f>E33/100000</f>
        <v>0.17249999999999999</v>
      </c>
      <c r="D33" s="3"/>
      <c r="E33" s="4">
        <v>17250</v>
      </c>
    </row>
    <row r="34" spans="1:5" x14ac:dyDescent="0.25">
      <c r="A34" s="11" t="s">
        <v>16</v>
      </c>
      <c r="B34" s="4" t="s">
        <v>15</v>
      </c>
      <c r="C34" s="12">
        <f t="shared" ref="C34:C37" si="3">E34/100000</f>
        <v>0.76700000000000002</v>
      </c>
      <c r="D34" s="3"/>
      <c r="E34" s="4">
        <v>76700</v>
      </c>
    </row>
    <row r="35" spans="1:5" x14ac:dyDescent="0.25">
      <c r="A35" s="11" t="s">
        <v>17</v>
      </c>
      <c r="B35" s="4" t="s">
        <v>18</v>
      </c>
      <c r="C35" s="12">
        <f t="shared" si="3"/>
        <v>0.69925000000000004</v>
      </c>
      <c r="D35" s="3"/>
      <c r="E35" s="4">
        <v>69925</v>
      </c>
    </row>
    <row r="36" spans="1:5" x14ac:dyDescent="0.25">
      <c r="A36" s="11" t="s">
        <v>10</v>
      </c>
      <c r="B36" s="4" t="s">
        <v>6</v>
      </c>
      <c r="C36" s="12">
        <f t="shared" si="3"/>
        <v>3.9E-2</v>
      </c>
      <c r="D36" s="3"/>
      <c r="E36" s="4">
        <v>3900</v>
      </c>
    </row>
    <row r="37" spans="1:5" x14ac:dyDescent="0.25">
      <c r="A37" s="11" t="s">
        <v>12</v>
      </c>
      <c r="B37" s="4" t="s">
        <v>8</v>
      </c>
      <c r="C37" s="12">
        <f t="shared" si="3"/>
        <v>0.3745</v>
      </c>
      <c r="D37" s="3"/>
      <c r="E37" s="4">
        <v>37450</v>
      </c>
    </row>
    <row r="38" spans="1:5" ht="15.75" thickBot="1" x14ac:dyDescent="0.3">
      <c r="A38" s="13"/>
      <c r="B38" s="14"/>
      <c r="C38" s="15"/>
      <c r="D38" s="3"/>
    </row>
    <row r="39" spans="1:5" ht="15.75" thickBot="1" x14ac:dyDescent="0.3">
      <c r="A39" s="16" t="s">
        <v>4</v>
      </c>
      <c r="B39" s="17"/>
      <c r="C39" s="18">
        <f>SUM(C33:C38)</f>
        <v>2.0522499999999999</v>
      </c>
      <c r="D39" s="3"/>
    </row>
    <row r="40" spans="1:5" ht="15.75" thickBot="1" x14ac:dyDescent="0.3">
      <c r="A40" s="3"/>
      <c r="B40" s="3"/>
      <c r="C40" s="3"/>
      <c r="D40" s="3"/>
    </row>
    <row r="41" spans="1:5" ht="16.5" thickBot="1" x14ac:dyDescent="0.3">
      <c r="A41" s="22" t="s">
        <v>23</v>
      </c>
      <c r="B41" s="23"/>
      <c r="C41" s="24"/>
      <c r="D41" s="2"/>
    </row>
    <row r="42" spans="1:5" ht="57.75" thickBot="1" x14ac:dyDescent="0.3">
      <c r="A42" s="25" t="s">
        <v>1</v>
      </c>
      <c r="B42" s="26" t="s">
        <v>2</v>
      </c>
      <c r="C42" s="31" t="s">
        <v>3</v>
      </c>
      <c r="D42" s="3"/>
    </row>
    <row r="43" spans="1:5" x14ac:dyDescent="0.25">
      <c r="A43" s="28" t="s">
        <v>5</v>
      </c>
      <c r="B43" s="29" t="s">
        <v>14</v>
      </c>
      <c r="C43" s="30">
        <f>E43/100000</f>
        <v>0.85909500000000005</v>
      </c>
      <c r="D43" s="3"/>
      <c r="E43" s="5">
        <v>85909.5</v>
      </c>
    </row>
    <row r="44" spans="1:5" x14ac:dyDescent="0.25">
      <c r="A44" s="11" t="s">
        <v>16</v>
      </c>
      <c r="B44" s="4" t="s">
        <v>15</v>
      </c>
      <c r="C44" s="12">
        <f t="shared" ref="C44:C48" si="4">E44/100000</f>
        <v>0.31728800000000001</v>
      </c>
      <c r="D44" s="3"/>
      <c r="E44" s="6">
        <v>31728.799999999999</v>
      </c>
    </row>
    <row r="45" spans="1:5" x14ac:dyDescent="0.25">
      <c r="A45" s="11" t="s">
        <v>10</v>
      </c>
      <c r="B45" s="4" t="s">
        <v>6</v>
      </c>
      <c r="C45" s="12">
        <f t="shared" si="4"/>
        <v>1.5860799999999999</v>
      </c>
      <c r="D45" s="3"/>
      <c r="E45" s="6">
        <v>158608</v>
      </c>
    </row>
    <row r="46" spans="1:5" x14ac:dyDescent="0.25">
      <c r="A46" s="11" t="s">
        <v>12</v>
      </c>
      <c r="B46" s="4" t="s">
        <v>8</v>
      </c>
      <c r="C46" s="12">
        <f t="shared" si="4"/>
        <v>0.136935</v>
      </c>
      <c r="D46" s="3"/>
      <c r="E46" s="6">
        <v>13693.5</v>
      </c>
    </row>
    <row r="47" spans="1:5" x14ac:dyDescent="0.25">
      <c r="A47" s="11" t="s">
        <v>13</v>
      </c>
      <c r="B47" s="4" t="s">
        <v>9</v>
      </c>
      <c r="C47" s="12">
        <f t="shared" si="4"/>
        <v>0.21621000000000001</v>
      </c>
      <c r="D47" s="3"/>
      <c r="E47" s="6">
        <v>21621</v>
      </c>
    </row>
    <row r="48" spans="1:5" ht="15.75" thickBot="1" x14ac:dyDescent="0.3">
      <c r="A48" s="13" t="s">
        <v>17</v>
      </c>
      <c r="B48" s="14" t="s">
        <v>18</v>
      </c>
      <c r="C48" s="15">
        <f t="shared" si="4"/>
        <v>11.931050000000001</v>
      </c>
      <c r="D48" s="3"/>
      <c r="E48" s="6">
        <v>1193105</v>
      </c>
    </row>
    <row r="49" spans="1:4" ht="15.75" thickBot="1" x14ac:dyDescent="0.3">
      <c r="A49" s="16" t="s">
        <v>4</v>
      </c>
      <c r="B49" s="17"/>
      <c r="C49" s="18">
        <f>SUM(C43:C48)</f>
        <v>15.046658000000001</v>
      </c>
      <c r="D49" s="3"/>
    </row>
  </sheetData>
  <mergeCells count="11">
    <mergeCell ref="A23:C23"/>
    <mergeCell ref="A29:B29"/>
    <mergeCell ref="A39:B39"/>
    <mergeCell ref="A49:B49"/>
    <mergeCell ref="A31:C31"/>
    <mergeCell ref="A41:C41"/>
    <mergeCell ref="A11:B11"/>
    <mergeCell ref="A12:D12"/>
    <mergeCell ref="A21:B21"/>
    <mergeCell ref="A1:C1"/>
    <mergeCell ref="A2:C2"/>
  </mergeCells>
  <printOptions horizontalCentered="1"/>
  <pageMargins left="0.70866141732283472" right="0.70866141732283472" top="0.74803149606299213" bottom="0.74803149606299213" header="0.31496062992125984" footer="0.31496062992125984"/>
  <pageSetup scale="88" orientation="portrait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4.1.2</vt:lpstr>
      <vt:lpstr>'4.1.2'!Print_Area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Admin</cp:lastModifiedBy>
  <cp:lastPrinted>2024-09-04T13:18:43Z</cp:lastPrinted>
  <dcterms:created xsi:type="dcterms:W3CDTF">2023-10-17T05:18:25Z</dcterms:created>
  <dcterms:modified xsi:type="dcterms:W3CDTF">2024-09-04T13:19:20Z</dcterms:modified>
</cp:coreProperties>
</file>